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esktop\DIPLOMSKI\Diplomski radovi 2023-2024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Sheet1!$A$1:$L$1</definedName>
  </definedNames>
  <calcPr calcId="152511"/>
</workbook>
</file>

<file path=xl/calcChain.xml><?xml version="1.0" encoding="utf-8"?>
<calcChain xmlns="http://schemas.openxmlformats.org/spreadsheetml/2006/main">
  <c r="K20" i="1" l="1"/>
  <c r="L20" i="1"/>
  <c r="H20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19" i="1"/>
  <c r="H19" i="1"/>
  <c r="K18" i="1"/>
  <c r="H18" i="1"/>
  <c r="K17" i="1"/>
  <c r="H17" i="1"/>
  <c r="K16" i="1"/>
  <c r="H16" i="1"/>
  <c r="K15" i="1"/>
  <c r="H15" i="1"/>
  <c r="K14" i="1"/>
  <c r="H14" i="1"/>
  <c r="K13" i="1"/>
  <c r="H13" i="1"/>
  <c r="K12" i="1"/>
  <c r="H12" i="1"/>
  <c r="K11" i="1"/>
  <c r="H11" i="1"/>
  <c r="K10" i="1"/>
  <c r="H10" i="1"/>
  <c r="K9" i="1"/>
  <c r="H9" i="1"/>
  <c r="K8" i="1"/>
  <c r="H8" i="1"/>
  <c r="K7" i="1"/>
  <c r="H7" i="1"/>
  <c r="K6" i="1"/>
  <c r="H6" i="1"/>
  <c r="K5" i="1"/>
  <c r="H5" i="1"/>
  <c r="K4" i="1"/>
  <c r="H4" i="1"/>
  <c r="K3" i="1"/>
  <c r="H3" i="1"/>
  <c r="K2" i="1"/>
  <c r="H2" i="1"/>
  <c r="L2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</calcChain>
</file>

<file path=xl/sharedStrings.xml><?xml version="1.0" encoding="utf-8"?>
<sst xmlns="http://schemas.openxmlformats.org/spreadsheetml/2006/main" count="175" uniqueCount="133">
  <si>
    <t>Ранг</t>
  </si>
  <si>
    <t>презиме</t>
  </si>
  <si>
    <t>име</t>
  </si>
  <si>
    <t>индекс</t>
  </si>
  <si>
    <t>просек</t>
  </si>
  <si>
    <t>укупно ЕСПБ</t>
  </si>
  <si>
    <t>Укупан ЕСПБ обавезе</t>
  </si>
  <si>
    <t>ЕСПБ без обавеза</t>
  </si>
  <si>
    <t>трајање студија</t>
  </si>
  <si>
    <t>трајање студија дани</t>
  </si>
  <si>
    <t>Трајање студија године</t>
  </si>
  <si>
    <t>Формула</t>
  </si>
  <si>
    <t>Фишић</t>
  </si>
  <si>
    <t>Никола</t>
  </si>
  <si>
    <t>2020/0004</t>
  </si>
  <si>
    <t xml:space="preserve">3 г. 4 м. 21 д. </t>
  </si>
  <si>
    <t>Тодоровић</t>
  </si>
  <si>
    <t>Ена</t>
  </si>
  <si>
    <t>2020/0015</t>
  </si>
  <si>
    <t>Перендија</t>
  </si>
  <si>
    <t>Стефан</t>
  </si>
  <si>
    <t>2020/0020</t>
  </si>
  <si>
    <t>Цепењор</t>
  </si>
  <si>
    <t>Тијана</t>
  </si>
  <si>
    <t>2020/0024</t>
  </si>
  <si>
    <t>Величковић</t>
  </si>
  <si>
    <t>2020/0003</t>
  </si>
  <si>
    <t>Божић</t>
  </si>
  <si>
    <t>Александра</t>
  </si>
  <si>
    <t>2020/0023</t>
  </si>
  <si>
    <t>Бошковић</t>
  </si>
  <si>
    <t>Захарије</t>
  </si>
  <si>
    <t>2020/0010</t>
  </si>
  <si>
    <t>Стошић</t>
  </si>
  <si>
    <t>Биљана</t>
  </si>
  <si>
    <t>2020/0002</t>
  </si>
  <si>
    <t>Марјановић</t>
  </si>
  <si>
    <t>Петар</t>
  </si>
  <si>
    <t>2020/0011</t>
  </si>
  <si>
    <t>Ердељан</t>
  </si>
  <si>
    <t>Данило</t>
  </si>
  <si>
    <t>2021/0039</t>
  </si>
  <si>
    <t xml:space="preserve">2 г. 4 м. 21 д. </t>
  </si>
  <si>
    <t>Савић</t>
  </si>
  <si>
    <t>Слађана</t>
  </si>
  <si>
    <t>2020/0013</t>
  </si>
  <si>
    <t>Марељ</t>
  </si>
  <si>
    <t>2020/0014</t>
  </si>
  <si>
    <t>Радосављевић</t>
  </si>
  <si>
    <t>2020/0030</t>
  </si>
  <si>
    <t>Перић</t>
  </si>
  <si>
    <t>Кристина</t>
  </si>
  <si>
    <t>2019/0051</t>
  </si>
  <si>
    <t xml:space="preserve">4 г. 4 м. 21 д. </t>
  </si>
  <si>
    <t>Дукић</t>
  </si>
  <si>
    <t>Николина</t>
  </si>
  <si>
    <t>2020/0009</t>
  </si>
  <si>
    <t>Драгићевић</t>
  </si>
  <si>
    <t>Анабела</t>
  </si>
  <si>
    <t>2019/0006</t>
  </si>
  <si>
    <t>Дојчиновић</t>
  </si>
  <si>
    <t>Мина</t>
  </si>
  <si>
    <t>2020/0017</t>
  </si>
  <si>
    <t>Молдован</t>
  </si>
  <si>
    <t>Соња</t>
  </si>
  <si>
    <t>2020/0006</t>
  </si>
  <si>
    <t>Тричковић</t>
  </si>
  <si>
    <t>2020/0029</t>
  </si>
  <si>
    <t>Марковић</t>
  </si>
  <si>
    <t>Нађа</t>
  </si>
  <si>
    <t>2020/0054</t>
  </si>
  <si>
    <t>Ресимић</t>
  </si>
  <si>
    <t>Јована</t>
  </si>
  <si>
    <t>2020/0047</t>
  </si>
  <si>
    <t>Секереш</t>
  </si>
  <si>
    <t>Филип</t>
  </si>
  <si>
    <t>2019/0011</t>
  </si>
  <si>
    <t>Стошковић</t>
  </si>
  <si>
    <t>Невена</t>
  </si>
  <si>
    <t>2020/0058</t>
  </si>
  <si>
    <t>Недовић</t>
  </si>
  <si>
    <t>Софија</t>
  </si>
  <si>
    <t>2019/0065</t>
  </si>
  <si>
    <t>Живановић</t>
  </si>
  <si>
    <t>Јелена</t>
  </si>
  <si>
    <t>2019/0061</t>
  </si>
  <si>
    <t>Јововић</t>
  </si>
  <si>
    <t>Ксенија</t>
  </si>
  <si>
    <t>2019/0023</t>
  </si>
  <si>
    <t>Станковић</t>
  </si>
  <si>
    <t>Татјана</t>
  </si>
  <si>
    <t>2018/0059</t>
  </si>
  <si>
    <t xml:space="preserve">5 г. 4 м. 21 д. </t>
  </si>
  <si>
    <t>Зорић</t>
  </si>
  <si>
    <t>Ана</t>
  </si>
  <si>
    <t>2019/0010</t>
  </si>
  <si>
    <t>Стојановић</t>
  </si>
  <si>
    <t>Катарина</t>
  </si>
  <si>
    <t>2018/0012</t>
  </si>
  <si>
    <t>Ристић</t>
  </si>
  <si>
    <t>2016/0018</t>
  </si>
  <si>
    <t xml:space="preserve">7 г. 4 м. 21 д. </t>
  </si>
  <si>
    <t>Стаменковић</t>
  </si>
  <si>
    <t>2018/0033</t>
  </si>
  <si>
    <t>Бокун</t>
  </si>
  <si>
    <t>Ивана</t>
  </si>
  <si>
    <t>2018/0006</t>
  </si>
  <si>
    <t>Бабић</t>
  </si>
  <si>
    <t>2018/0007</t>
  </si>
  <si>
    <t>Јовичић</t>
  </si>
  <si>
    <t>2016/0017</t>
  </si>
  <si>
    <t>Јовановић</t>
  </si>
  <si>
    <t>2016/0085</t>
  </si>
  <si>
    <t>Витас</t>
  </si>
  <si>
    <t>Милица</t>
  </si>
  <si>
    <t>2014/0038</t>
  </si>
  <si>
    <t xml:space="preserve">9 г. 4 м. 21 д. </t>
  </si>
  <si>
    <t>Ђорђевић</t>
  </si>
  <si>
    <t>2016/0072</t>
  </si>
  <si>
    <t>Андрејић</t>
  </si>
  <si>
    <t>Димитрије</t>
  </si>
  <si>
    <t>2015/0008</t>
  </si>
  <si>
    <t xml:space="preserve">8 г. 4 м. 21 д. </t>
  </si>
  <si>
    <t>Давковски</t>
  </si>
  <si>
    <t>Анђела</t>
  </si>
  <si>
    <t>2015/0070</t>
  </si>
  <si>
    <t>Ристановић</t>
  </si>
  <si>
    <t>Тадија</t>
  </si>
  <si>
    <t>2012/0058</t>
  </si>
  <si>
    <t xml:space="preserve">11 г. 4 м. 21 д. </t>
  </si>
  <si>
    <t>Петровић</t>
  </si>
  <si>
    <t>Тамара</t>
  </si>
  <si>
    <t>2019/0013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</si>
</sst>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10" workbookViewId="0">
      <selection activeCell="R19" sqref="R19"/>
    </sheetView>
  </sheetViews>
  <sheetFormatPr defaultRowHeight="15" x14ac:dyDescent="0.25"/>
  <cols>
    <col min="1" max="1" width="9.140625" style="1"/>
    <col min="2" max="2" width="14.42578125" style="1" bestFit="1" customWidth="1"/>
    <col min="3" max="3" width="11.85546875" style="1" bestFit="1" customWidth="1"/>
    <col min="4" max="4" width="9.85546875" style="1" bestFit="1" customWidth="1"/>
    <col min="5" max="5" width="9.140625" style="1"/>
    <col min="6" max="6" width="13.140625" style="1" bestFit="1" customWidth="1"/>
    <col min="7" max="7" width="22" style="1" bestFit="1" customWidth="1"/>
    <col min="8" max="8" width="18.5703125" style="1" bestFit="1" customWidth="1"/>
    <col min="9" max="9" width="16.28515625" style="1" bestFit="1" customWidth="1"/>
    <col min="10" max="10" width="21.7109375" style="1" bestFit="1" customWidth="1"/>
    <col min="11" max="11" width="23.85546875" style="1" bestFit="1" customWidth="1"/>
    <col min="12" max="12" width="12" style="1" bestFit="1" customWidth="1"/>
  </cols>
  <sheetData>
    <row r="1" spans="1:12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4" t="s">
        <v>10</v>
      </c>
      <c r="L1" s="4" t="s">
        <v>11</v>
      </c>
    </row>
    <row r="2" spans="1:12" ht="15" customHeight="1" x14ac:dyDescent="0.25">
      <c r="A2" s="1">
        <v>1</v>
      </c>
      <c r="B2" s="2" t="s">
        <v>12</v>
      </c>
      <c r="C2" s="2" t="s">
        <v>13</v>
      </c>
      <c r="D2" s="2" t="s">
        <v>14</v>
      </c>
      <c r="E2" s="2">
        <v>10</v>
      </c>
      <c r="F2" s="2">
        <v>210</v>
      </c>
      <c r="G2" s="2">
        <v>0</v>
      </c>
      <c r="H2" s="2">
        <f t="shared" ref="H2:H42" si="0">F2-G2</f>
        <v>210</v>
      </c>
      <c r="I2" s="2" t="s">
        <v>15</v>
      </c>
      <c r="J2" s="2">
        <v>1237</v>
      </c>
      <c r="K2" s="1">
        <f t="shared" ref="K2:K42" si="1">J2/365</f>
        <v>3.3890410958904109</v>
      </c>
      <c r="L2" s="1">
        <f t="shared" ref="L2:L42" si="2">0.5*(H2/K2)+7*E2</f>
        <v>100.98221503637834</v>
      </c>
    </row>
    <row r="3" spans="1:12" ht="15" customHeight="1" x14ac:dyDescent="0.25">
      <c r="A3" s="1">
        <v>2</v>
      </c>
      <c r="B3" s="2" t="s">
        <v>16</v>
      </c>
      <c r="C3" s="2" t="s">
        <v>17</v>
      </c>
      <c r="D3" s="2" t="s">
        <v>18</v>
      </c>
      <c r="E3" s="2">
        <v>9.65</v>
      </c>
      <c r="F3" s="2">
        <v>213</v>
      </c>
      <c r="G3" s="2">
        <v>3</v>
      </c>
      <c r="H3" s="2">
        <f t="shared" si="0"/>
        <v>210</v>
      </c>
      <c r="I3" s="2" t="s">
        <v>15</v>
      </c>
      <c r="J3" s="2">
        <v>1237</v>
      </c>
      <c r="K3" s="1">
        <f t="shared" si="1"/>
        <v>3.3890410958904109</v>
      </c>
      <c r="L3" s="1">
        <f t="shared" si="2"/>
        <v>98.532215036378332</v>
      </c>
    </row>
    <row r="4" spans="1:12" ht="15" customHeight="1" x14ac:dyDescent="0.25">
      <c r="A4" s="1">
        <v>2</v>
      </c>
      <c r="B4" s="2" t="s">
        <v>19</v>
      </c>
      <c r="C4" s="2" t="s">
        <v>20</v>
      </c>
      <c r="D4" s="2" t="s">
        <v>21</v>
      </c>
      <c r="E4" s="2">
        <v>9.65</v>
      </c>
      <c r="F4" s="2">
        <v>213</v>
      </c>
      <c r="G4" s="2">
        <v>3</v>
      </c>
      <c r="H4" s="2">
        <f t="shared" si="0"/>
        <v>210</v>
      </c>
      <c r="I4" s="2" t="s">
        <v>15</v>
      </c>
      <c r="J4" s="2">
        <v>1237</v>
      </c>
      <c r="K4" s="1">
        <f t="shared" si="1"/>
        <v>3.3890410958904109</v>
      </c>
      <c r="L4" s="1">
        <f t="shared" si="2"/>
        <v>98.532215036378332</v>
      </c>
    </row>
    <row r="5" spans="1:12" ht="15" customHeight="1" x14ac:dyDescent="0.25">
      <c r="A5" s="1">
        <v>4</v>
      </c>
      <c r="B5" s="2" t="s">
        <v>22</v>
      </c>
      <c r="C5" s="2" t="s">
        <v>23</v>
      </c>
      <c r="D5" s="2" t="s">
        <v>24</v>
      </c>
      <c r="E5" s="2">
        <v>9.5</v>
      </c>
      <c r="F5" s="2">
        <v>210</v>
      </c>
      <c r="G5" s="2">
        <v>0</v>
      </c>
      <c r="H5" s="2">
        <f t="shared" si="0"/>
        <v>210</v>
      </c>
      <c r="I5" s="2" t="s">
        <v>15</v>
      </c>
      <c r="J5" s="2">
        <v>1237</v>
      </c>
      <c r="K5" s="1">
        <f t="shared" si="1"/>
        <v>3.3890410958904109</v>
      </c>
      <c r="L5" s="1">
        <f t="shared" si="2"/>
        <v>97.482215036378335</v>
      </c>
    </row>
    <row r="6" spans="1:12" ht="15" customHeight="1" x14ac:dyDescent="0.25">
      <c r="A6" s="1">
        <v>5</v>
      </c>
      <c r="B6" s="2" t="s">
        <v>25</v>
      </c>
      <c r="C6" s="2" t="s">
        <v>13</v>
      </c>
      <c r="D6" s="2" t="s">
        <v>26</v>
      </c>
      <c r="E6" s="2">
        <v>9.65</v>
      </c>
      <c r="F6" s="2">
        <v>191</v>
      </c>
      <c r="G6" s="2">
        <v>0</v>
      </c>
      <c r="H6" s="2">
        <f t="shared" si="0"/>
        <v>191</v>
      </c>
      <c r="I6" s="2" t="s">
        <v>15</v>
      </c>
      <c r="J6" s="2">
        <v>1237</v>
      </c>
      <c r="K6" s="1">
        <f t="shared" si="1"/>
        <v>3.3890410958904109</v>
      </c>
      <c r="L6" s="1">
        <f t="shared" si="2"/>
        <v>95.729062247372667</v>
      </c>
    </row>
    <row r="7" spans="1:12" ht="15" customHeight="1" x14ac:dyDescent="0.25">
      <c r="A7" s="1">
        <v>6</v>
      </c>
      <c r="B7" s="2" t="s">
        <v>27</v>
      </c>
      <c r="C7" s="2" t="s">
        <v>28</v>
      </c>
      <c r="D7" s="2" t="s">
        <v>29</v>
      </c>
      <c r="E7" s="2">
        <v>9.18</v>
      </c>
      <c r="F7" s="2">
        <v>208.5</v>
      </c>
      <c r="G7" s="2">
        <v>0</v>
      </c>
      <c r="H7" s="2">
        <f t="shared" si="0"/>
        <v>208.5</v>
      </c>
      <c r="I7" s="2" t="s">
        <v>15</v>
      </c>
      <c r="J7" s="2">
        <v>1237</v>
      </c>
      <c r="K7" s="1">
        <f t="shared" si="1"/>
        <v>3.3890410958904109</v>
      </c>
      <c r="L7" s="1">
        <f t="shared" si="2"/>
        <v>95.020913500404191</v>
      </c>
    </row>
    <row r="8" spans="1:12" ht="15" customHeight="1" x14ac:dyDescent="0.25">
      <c r="A8" s="1">
        <v>7</v>
      </c>
      <c r="B8" s="2" t="s">
        <v>30</v>
      </c>
      <c r="C8" s="2" t="s">
        <v>31</v>
      </c>
      <c r="D8" s="2" t="s">
        <v>32</v>
      </c>
      <c r="E8" s="2">
        <v>9.44</v>
      </c>
      <c r="F8" s="2">
        <v>196</v>
      </c>
      <c r="G8" s="2">
        <v>0</v>
      </c>
      <c r="H8" s="2">
        <f t="shared" si="0"/>
        <v>196</v>
      </c>
      <c r="I8" s="2" t="s">
        <v>15</v>
      </c>
      <c r="J8" s="2">
        <v>1237</v>
      </c>
      <c r="K8" s="1">
        <f t="shared" si="1"/>
        <v>3.3890410958904109</v>
      </c>
      <c r="L8" s="1">
        <f t="shared" si="2"/>
        <v>94.996734033953118</v>
      </c>
    </row>
    <row r="9" spans="1:12" ht="15" customHeight="1" x14ac:dyDescent="0.25">
      <c r="A9" s="1">
        <v>8</v>
      </c>
      <c r="B9" s="2" t="s">
        <v>33</v>
      </c>
      <c r="C9" s="2" t="s">
        <v>34</v>
      </c>
      <c r="D9" s="2" t="s">
        <v>35</v>
      </c>
      <c r="E9" s="2">
        <v>9.52</v>
      </c>
      <c r="F9" s="2">
        <v>193</v>
      </c>
      <c r="G9" s="2">
        <v>3</v>
      </c>
      <c r="H9" s="2">
        <f t="shared" si="0"/>
        <v>190</v>
      </c>
      <c r="I9" s="2" t="s">
        <v>15</v>
      </c>
      <c r="J9" s="2">
        <v>1237</v>
      </c>
      <c r="K9" s="1">
        <f t="shared" si="1"/>
        <v>3.3890410958904109</v>
      </c>
      <c r="L9" s="1">
        <f t="shared" si="2"/>
        <v>94.671527890056581</v>
      </c>
    </row>
    <row r="10" spans="1:12" ht="15" customHeight="1" x14ac:dyDescent="0.25">
      <c r="A10" s="1">
        <v>9</v>
      </c>
      <c r="B10" s="2" t="s">
        <v>36</v>
      </c>
      <c r="C10" s="2" t="s">
        <v>37</v>
      </c>
      <c r="D10" s="2" t="s">
        <v>38</v>
      </c>
      <c r="E10" s="2">
        <v>9.09</v>
      </c>
      <c r="F10" s="2">
        <v>212</v>
      </c>
      <c r="G10" s="2">
        <v>2</v>
      </c>
      <c r="H10" s="2">
        <f t="shared" si="0"/>
        <v>210</v>
      </c>
      <c r="I10" s="2" t="s">
        <v>15</v>
      </c>
      <c r="J10" s="2">
        <v>1237</v>
      </c>
      <c r="K10" s="1">
        <f t="shared" si="1"/>
        <v>3.3890410958904109</v>
      </c>
      <c r="L10" s="1">
        <f t="shared" si="2"/>
        <v>94.612215036378331</v>
      </c>
    </row>
    <row r="11" spans="1:12" ht="15" customHeight="1" x14ac:dyDescent="0.25">
      <c r="A11" s="1">
        <v>10</v>
      </c>
      <c r="B11" s="2" t="s">
        <v>39</v>
      </c>
      <c r="C11" s="2" t="s">
        <v>40</v>
      </c>
      <c r="D11" s="2" t="s">
        <v>41</v>
      </c>
      <c r="E11" s="2">
        <v>9.7200000000000006</v>
      </c>
      <c r="F11" s="2">
        <v>179</v>
      </c>
      <c r="G11" s="2">
        <v>0</v>
      </c>
      <c r="H11" s="2">
        <f t="shared" si="0"/>
        <v>179</v>
      </c>
      <c r="I11" s="2" t="s">
        <v>42</v>
      </c>
      <c r="J11" s="6">
        <v>1237</v>
      </c>
      <c r="K11" s="1">
        <f t="shared" si="1"/>
        <v>3.3890410958904109</v>
      </c>
      <c r="L11" s="1">
        <f t="shared" si="2"/>
        <v>94.448649959579626</v>
      </c>
    </row>
    <row r="12" spans="1:12" ht="15" customHeight="1" x14ac:dyDescent="0.25">
      <c r="A12" s="1">
        <v>11</v>
      </c>
      <c r="B12" s="2" t="s">
        <v>43</v>
      </c>
      <c r="C12" s="2" t="s">
        <v>44</v>
      </c>
      <c r="D12" s="2" t="s">
        <v>45</v>
      </c>
      <c r="E12" s="2">
        <v>9.34</v>
      </c>
      <c r="F12" s="2">
        <v>179.5</v>
      </c>
      <c r="G12" s="2">
        <v>2</v>
      </c>
      <c r="H12" s="2">
        <f t="shared" si="0"/>
        <v>177.5</v>
      </c>
      <c r="I12" s="2" t="s">
        <v>15</v>
      </c>
      <c r="J12" s="2">
        <v>1237</v>
      </c>
      <c r="K12" s="1">
        <f t="shared" si="1"/>
        <v>3.3890410958904109</v>
      </c>
      <c r="L12" s="1">
        <f t="shared" si="2"/>
        <v>91.567348423605495</v>
      </c>
    </row>
    <row r="13" spans="1:12" ht="15" customHeight="1" x14ac:dyDescent="0.25">
      <c r="A13" s="1">
        <v>12</v>
      </c>
      <c r="B13" s="2" t="s">
        <v>46</v>
      </c>
      <c r="C13" s="2" t="s">
        <v>28</v>
      </c>
      <c r="D13" s="2" t="s">
        <v>47</v>
      </c>
      <c r="E13" s="2">
        <v>9</v>
      </c>
      <c r="F13" s="2">
        <v>183</v>
      </c>
      <c r="G13" s="2">
        <v>0</v>
      </c>
      <c r="H13" s="2">
        <f t="shared" si="0"/>
        <v>183</v>
      </c>
      <c r="I13" s="2" t="s">
        <v>15</v>
      </c>
      <c r="J13" s="2">
        <v>1237</v>
      </c>
      <c r="K13" s="1">
        <f t="shared" si="1"/>
        <v>3.3890410958904109</v>
      </c>
      <c r="L13" s="1">
        <f t="shared" si="2"/>
        <v>89.998787388843979</v>
      </c>
    </row>
    <row r="14" spans="1:12" ht="15" customHeight="1" x14ac:dyDescent="0.25">
      <c r="A14" s="1">
        <v>13</v>
      </c>
      <c r="B14" s="2" t="s">
        <v>48</v>
      </c>
      <c r="C14" s="2" t="s">
        <v>23</v>
      </c>
      <c r="D14" s="2" t="s">
        <v>49</v>
      </c>
      <c r="E14" s="2">
        <v>8.7200000000000006</v>
      </c>
      <c r="F14" s="2">
        <v>195</v>
      </c>
      <c r="G14" s="2">
        <v>0</v>
      </c>
      <c r="H14" s="2">
        <f t="shared" si="0"/>
        <v>195</v>
      </c>
      <c r="I14" s="2" t="s">
        <v>15</v>
      </c>
      <c r="J14" s="2">
        <v>1237</v>
      </c>
      <c r="K14" s="1">
        <f t="shared" si="1"/>
        <v>3.3890410958904109</v>
      </c>
      <c r="L14" s="1">
        <f t="shared" si="2"/>
        <v>89.809199676637036</v>
      </c>
    </row>
    <row r="15" spans="1:12" ht="15" customHeight="1" x14ac:dyDescent="0.25">
      <c r="A15" s="1">
        <v>14</v>
      </c>
      <c r="B15" s="2" t="s">
        <v>50</v>
      </c>
      <c r="C15" s="2" t="s">
        <v>51</v>
      </c>
      <c r="D15" s="2" t="s">
        <v>52</v>
      </c>
      <c r="E15" s="2">
        <v>9.61</v>
      </c>
      <c r="F15" s="2">
        <v>190</v>
      </c>
      <c r="G15" s="2">
        <v>0</v>
      </c>
      <c r="H15" s="2">
        <f t="shared" si="0"/>
        <v>190</v>
      </c>
      <c r="I15" s="2" t="s">
        <v>53</v>
      </c>
      <c r="J15" s="2">
        <v>1603</v>
      </c>
      <c r="K15" s="1">
        <f t="shared" si="1"/>
        <v>4.3917808219178083</v>
      </c>
      <c r="L15" s="1">
        <f t="shared" si="2"/>
        <v>88.901316281971305</v>
      </c>
    </row>
    <row r="16" spans="1:12" ht="15" customHeight="1" x14ac:dyDescent="0.25">
      <c r="A16" s="1">
        <v>15</v>
      </c>
      <c r="B16" s="2" t="s">
        <v>54</v>
      </c>
      <c r="C16" s="2" t="s">
        <v>55</v>
      </c>
      <c r="D16" s="2" t="s">
        <v>56</v>
      </c>
      <c r="E16" s="2">
        <v>9.27</v>
      </c>
      <c r="F16" s="2">
        <v>155.5</v>
      </c>
      <c r="G16" s="2">
        <v>0</v>
      </c>
      <c r="H16" s="2">
        <f t="shared" si="0"/>
        <v>155.5</v>
      </c>
      <c r="I16" s="2" t="s">
        <v>15</v>
      </c>
      <c r="J16" s="2">
        <v>1237</v>
      </c>
      <c r="K16" s="1">
        <f t="shared" si="1"/>
        <v>3.3890410958904109</v>
      </c>
      <c r="L16" s="1">
        <f t="shared" si="2"/>
        <v>87.831592562651579</v>
      </c>
    </row>
    <row r="17" spans="1:12" ht="15" customHeight="1" x14ac:dyDescent="0.25">
      <c r="A17" s="1">
        <v>16</v>
      </c>
      <c r="B17" s="2" t="s">
        <v>57</v>
      </c>
      <c r="C17" s="2" t="s">
        <v>58</v>
      </c>
      <c r="D17" s="2" t="s">
        <v>59</v>
      </c>
      <c r="E17" s="2">
        <v>9.2200000000000006</v>
      </c>
      <c r="F17" s="2">
        <v>199</v>
      </c>
      <c r="G17" s="2">
        <v>3</v>
      </c>
      <c r="H17" s="2">
        <f t="shared" si="0"/>
        <v>196</v>
      </c>
      <c r="I17" s="2" t="s">
        <v>53</v>
      </c>
      <c r="J17" s="2">
        <v>1603</v>
      </c>
      <c r="K17" s="1">
        <f t="shared" si="1"/>
        <v>4.3917808219178083</v>
      </c>
      <c r="L17" s="1">
        <f t="shared" si="2"/>
        <v>86.854410480349344</v>
      </c>
    </row>
    <row r="18" spans="1:12" ht="15" customHeight="1" x14ac:dyDescent="0.25">
      <c r="A18" s="1">
        <v>17</v>
      </c>
      <c r="B18" s="2" t="s">
        <v>60</v>
      </c>
      <c r="C18" s="2" t="s">
        <v>61</v>
      </c>
      <c r="D18" s="2" t="s">
        <v>62</v>
      </c>
      <c r="E18" s="2">
        <v>8.82</v>
      </c>
      <c r="F18" s="2">
        <v>168.5</v>
      </c>
      <c r="G18" s="2">
        <v>0</v>
      </c>
      <c r="H18" s="2">
        <f t="shared" si="0"/>
        <v>168.5</v>
      </c>
      <c r="I18" s="2" t="s">
        <v>15</v>
      </c>
      <c r="J18" s="2">
        <v>1237</v>
      </c>
      <c r="K18" s="1">
        <f t="shared" si="1"/>
        <v>3.3890410958904109</v>
      </c>
      <c r="L18" s="1">
        <f t="shared" si="2"/>
        <v>86.599539207760714</v>
      </c>
    </row>
    <row r="19" spans="1:12" ht="15" customHeight="1" x14ac:dyDescent="0.25">
      <c r="A19" s="1">
        <v>18</v>
      </c>
      <c r="B19" s="2" t="s">
        <v>63</v>
      </c>
      <c r="C19" s="2" t="s">
        <v>64</v>
      </c>
      <c r="D19" s="2" t="s">
        <v>65</v>
      </c>
      <c r="E19" s="2">
        <v>8.7799999999999994</v>
      </c>
      <c r="F19" s="2">
        <v>167</v>
      </c>
      <c r="G19" s="2">
        <v>0</v>
      </c>
      <c r="H19" s="2">
        <f t="shared" si="0"/>
        <v>167</v>
      </c>
      <c r="I19" s="2" t="s">
        <v>15</v>
      </c>
      <c r="J19" s="2">
        <v>1237</v>
      </c>
      <c r="K19" s="1">
        <f t="shared" si="1"/>
        <v>3.3890410958904109</v>
      </c>
      <c r="L19" s="1">
        <f t="shared" si="2"/>
        <v>86.098237671786578</v>
      </c>
    </row>
    <row r="20" spans="1:12" ht="15" customHeight="1" x14ac:dyDescent="0.25">
      <c r="A20" s="1">
        <v>19</v>
      </c>
      <c r="B20" s="3" t="s">
        <v>130</v>
      </c>
      <c r="C20" s="3" t="s">
        <v>131</v>
      </c>
      <c r="D20" s="3" t="s">
        <v>132</v>
      </c>
      <c r="E20" s="3">
        <v>8.56</v>
      </c>
      <c r="F20" s="3">
        <v>209</v>
      </c>
      <c r="G20" s="3">
        <v>0</v>
      </c>
      <c r="H20" s="3">
        <f t="shared" si="0"/>
        <v>209</v>
      </c>
      <c r="J20" s="3">
        <v>1603</v>
      </c>
      <c r="K20" s="1">
        <f t="shared" si="1"/>
        <v>4.3917808219178083</v>
      </c>
      <c r="L20" s="1">
        <f t="shared" si="2"/>
        <v>83.714447910168431</v>
      </c>
    </row>
    <row r="21" spans="1:12" ht="15" customHeight="1" x14ac:dyDescent="0.25">
      <c r="A21" s="1">
        <v>20</v>
      </c>
      <c r="B21" s="2" t="s">
        <v>66</v>
      </c>
      <c r="C21" s="2" t="s">
        <v>13</v>
      </c>
      <c r="D21" s="2" t="s">
        <v>67</v>
      </c>
      <c r="E21" s="2">
        <v>8.3800000000000008</v>
      </c>
      <c r="F21" s="2">
        <v>160.5</v>
      </c>
      <c r="G21" s="2">
        <v>0</v>
      </c>
      <c r="H21" s="2">
        <f t="shared" si="0"/>
        <v>160.5</v>
      </c>
      <c r="I21" s="2" t="s">
        <v>15</v>
      </c>
      <c r="J21" s="2">
        <v>1237</v>
      </c>
      <c r="K21" s="1">
        <f t="shared" si="1"/>
        <v>3.3890410958904109</v>
      </c>
      <c r="L21" s="1">
        <f t="shared" si="2"/>
        <v>82.339264349232025</v>
      </c>
    </row>
    <row r="22" spans="1:12" ht="15" customHeight="1" x14ac:dyDescent="0.25">
      <c r="A22" s="1">
        <v>21</v>
      </c>
      <c r="B22" s="2" t="s">
        <v>68</v>
      </c>
      <c r="C22" s="2" t="s">
        <v>69</v>
      </c>
      <c r="D22" s="2" t="s">
        <v>70</v>
      </c>
      <c r="E22" s="2">
        <v>7.65</v>
      </c>
      <c r="F22" s="2">
        <v>187</v>
      </c>
      <c r="G22" s="2">
        <v>0</v>
      </c>
      <c r="H22" s="2">
        <f t="shared" si="0"/>
        <v>187</v>
      </c>
      <c r="I22" s="2" t="s">
        <v>15</v>
      </c>
      <c r="J22" s="2">
        <v>1237</v>
      </c>
      <c r="K22" s="1">
        <f t="shared" si="1"/>
        <v>3.3890410958904109</v>
      </c>
      <c r="L22" s="1">
        <f t="shared" si="2"/>
        <v>81.138924818108336</v>
      </c>
    </row>
    <row r="23" spans="1:12" ht="15" customHeight="1" x14ac:dyDescent="0.25">
      <c r="A23" s="1">
        <v>22</v>
      </c>
      <c r="B23" s="2" t="s">
        <v>71</v>
      </c>
      <c r="C23" s="2" t="s">
        <v>72</v>
      </c>
      <c r="D23" s="2" t="s">
        <v>73</v>
      </c>
      <c r="E23" s="2">
        <v>7.6</v>
      </c>
      <c r="F23" s="2">
        <v>184.5</v>
      </c>
      <c r="G23" s="2">
        <v>0</v>
      </c>
      <c r="H23" s="2">
        <f t="shared" si="0"/>
        <v>184.5</v>
      </c>
      <c r="I23" s="2" t="s">
        <v>15</v>
      </c>
      <c r="J23" s="2">
        <v>1237</v>
      </c>
      <c r="K23" s="1">
        <f t="shared" si="1"/>
        <v>3.3890410958904109</v>
      </c>
      <c r="L23" s="1">
        <f t="shared" si="2"/>
        <v>80.420088924818103</v>
      </c>
    </row>
    <row r="24" spans="1:12" ht="15" customHeight="1" x14ac:dyDescent="0.25">
      <c r="A24" s="1">
        <v>23</v>
      </c>
      <c r="B24" s="2" t="s">
        <v>74</v>
      </c>
      <c r="C24" s="2" t="s">
        <v>75</v>
      </c>
      <c r="D24" s="2" t="s">
        <v>76</v>
      </c>
      <c r="E24" s="2">
        <v>8.7799999999999994</v>
      </c>
      <c r="F24" s="2">
        <v>160</v>
      </c>
      <c r="G24" s="2">
        <v>0</v>
      </c>
      <c r="H24" s="2">
        <f t="shared" si="0"/>
        <v>160</v>
      </c>
      <c r="I24" s="2" t="s">
        <v>53</v>
      </c>
      <c r="J24" s="2">
        <v>1603</v>
      </c>
      <c r="K24" s="1">
        <f t="shared" si="1"/>
        <v>4.3917808219178083</v>
      </c>
      <c r="L24" s="1">
        <f t="shared" si="2"/>
        <v>79.675845290081099</v>
      </c>
    </row>
    <row r="25" spans="1:12" ht="15" customHeight="1" x14ac:dyDescent="0.25">
      <c r="A25" s="1">
        <v>24</v>
      </c>
      <c r="B25" s="2" t="s">
        <v>77</v>
      </c>
      <c r="C25" s="2" t="s">
        <v>78</v>
      </c>
      <c r="D25" s="2" t="s">
        <v>79</v>
      </c>
      <c r="E25" s="2">
        <v>7.66</v>
      </c>
      <c r="F25" s="2">
        <v>172</v>
      </c>
      <c r="G25" s="2">
        <v>0</v>
      </c>
      <c r="H25" s="2">
        <f t="shared" si="0"/>
        <v>172</v>
      </c>
      <c r="I25" s="2" t="s">
        <v>15</v>
      </c>
      <c r="J25" s="2">
        <v>1237</v>
      </c>
      <c r="K25" s="1">
        <f t="shared" si="1"/>
        <v>3.3890410958904109</v>
      </c>
      <c r="L25" s="1">
        <f t="shared" si="2"/>
        <v>78.995909458367024</v>
      </c>
    </row>
    <row r="26" spans="1:12" ht="15" customHeight="1" x14ac:dyDescent="0.25">
      <c r="A26" s="1">
        <v>25</v>
      </c>
      <c r="B26" s="2" t="s">
        <v>80</v>
      </c>
      <c r="C26" s="2" t="s">
        <v>81</v>
      </c>
      <c r="D26" s="2" t="s">
        <v>82</v>
      </c>
      <c r="E26" s="2">
        <v>7.9</v>
      </c>
      <c r="F26" s="2">
        <v>189</v>
      </c>
      <c r="G26" s="2">
        <v>0</v>
      </c>
      <c r="H26" s="2">
        <f t="shared" si="0"/>
        <v>189</v>
      </c>
      <c r="I26" s="2" t="s">
        <v>53</v>
      </c>
      <c r="J26" s="2">
        <v>1603</v>
      </c>
      <c r="K26" s="1">
        <f t="shared" si="1"/>
        <v>4.3917808219178083</v>
      </c>
      <c r="L26" s="1">
        <f t="shared" si="2"/>
        <v>76.817467248908301</v>
      </c>
    </row>
    <row r="27" spans="1:12" ht="15" customHeight="1" x14ac:dyDescent="0.25">
      <c r="A27" s="1">
        <v>26</v>
      </c>
      <c r="B27" s="2" t="s">
        <v>83</v>
      </c>
      <c r="C27" s="2" t="s">
        <v>84</v>
      </c>
      <c r="D27" s="2" t="s">
        <v>85</v>
      </c>
      <c r="E27" s="2">
        <v>7.87</v>
      </c>
      <c r="F27" s="2">
        <v>187</v>
      </c>
      <c r="G27" s="2">
        <v>0</v>
      </c>
      <c r="H27" s="2">
        <f t="shared" si="0"/>
        <v>187</v>
      </c>
      <c r="I27" s="2" t="s">
        <v>53</v>
      </c>
      <c r="J27" s="2">
        <v>1603</v>
      </c>
      <c r="K27" s="1">
        <f t="shared" si="1"/>
        <v>4.3917808219178083</v>
      </c>
      <c r="L27" s="1">
        <f t="shared" si="2"/>
        <v>76.379769182782283</v>
      </c>
    </row>
    <row r="28" spans="1:12" ht="15" customHeight="1" x14ac:dyDescent="0.25">
      <c r="A28" s="1">
        <v>27</v>
      </c>
      <c r="B28" s="2" t="s">
        <v>86</v>
      </c>
      <c r="C28" s="2" t="s">
        <v>87</v>
      </c>
      <c r="D28" s="2" t="s">
        <v>88</v>
      </c>
      <c r="E28" s="2">
        <v>7.9</v>
      </c>
      <c r="F28" s="2">
        <v>181</v>
      </c>
      <c r="G28" s="2">
        <v>0</v>
      </c>
      <c r="H28" s="2">
        <f t="shared" si="0"/>
        <v>181</v>
      </c>
      <c r="I28" s="2" t="s">
        <v>53</v>
      </c>
      <c r="J28" s="2">
        <v>1603</v>
      </c>
      <c r="K28" s="1">
        <f t="shared" si="1"/>
        <v>4.3917808219178083</v>
      </c>
      <c r="L28" s="1">
        <f t="shared" si="2"/>
        <v>75.906674984404248</v>
      </c>
    </row>
    <row r="29" spans="1:12" ht="15" customHeight="1" x14ac:dyDescent="0.25">
      <c r="A29" s="1">
        <v>28</v>
      </c>
      <c r="B29" s="2" t="s">
        <v>89</v>
      </c>
      <c r="C29" s="2" t="s">
        <v>90</v>
      </c>
      <c r="D29" s="2" t="s">
        <v>91</v>
      </c>
      <c r="E29" s="2">
        <v>8.41</v>
      </c>
      <c r="F29" s="2">
        <v>173</v>
      </c>
      <c r="G29" s="2">
        <v>0</v>
      </c>
      <c r="H29" s="2">
        <f t="shared" si="0"/>
        <v>173</v>
      </c>
      <c r="I29" s="2" t="s">
        <v>92</v>
      </c>
      <c r="J29" s="2">
        <v>1968</v>
      </c>
      <c r="K29" s="1">
        <f t="shared" si="1"/>
        <v>5.3917808219178083</v>
      </c>
      <c r="L29" s="1">
        <f t="shared" si="2"/>
        <v>74.912936991869927</v>
      </c>
    </row>
    <row r="30" spans="1:12" ht="15" customHeight="1" x14ac:dyDescent="0.25">
      <c r="A30" s="1">
        <v>29</v>
      </c>
      <c r="B30" s="2" t="s">
        <v>93</v>
      </c>
      <c r="C30" s="2" t="s">
        <v>94</v>
      </c>
      <c r="D30" s="2" t="s">
        <v>95</v>
      </c>
      <c r="E30" s="2">
        <v>7.42</v>
      </c>
      <c r="F30" s="2">
        <v>189.5</v>
      </c>
      <c r="G30" s="2">
        <v>0</v>
      </c>
      <c r="H30" s="2">
        <f t="shared" si="0"/>
        <v>189.5</v>
      </c>
      <c r="I30" s="2" t="s">
        <v>53</v>
      </c>
      <c r="J30" s="2">
        <v>1603</v>
      </c>
      <c r="K30" s="1">
        <f t="shared" si="1"/>
        <v>4.3917808219178083</v>
      </c>
      <c r="L30" s="1">
        <f t="shared" si="2"/>
        <v>73.514391765439797</v>
      </c>
    </row>
    <row r="31" spans="1:12" ht="15" customHeight="1" x14ac:dyDescent="0.25">
      <c r="A31" s="1">
        <v>30</v>
      </c>
      <c r="B31" s="2" t="s">
        <v>96</v>
      </c>
      <c r="C31" s="2" t="s">
        <v>97</v>
      </c>
      <c r="D31" s="2" t="s">
        <v>98</v>
      </c>
      <c r="E31" s="2">
        <v>7.86</v>
      </c>
      <c r="F31" s="2">
        <v>173</v>
      </c>
      <c r="G31" s="2">
        <v>0</v>
      </c>
      <c r="H31" s="2">
        <f t="shared" si="0"/>
        <v>173</v>
      </c>
      <c r="I31" s="2" t="s">
        <v>92</v>
      </c>
      <c r="J31" s="2">
        <v>1968</v>
      </c>
      <c r="K31" s="1">
        <f t="shared" si="1"/>
        <v>5.3917808219178083</v>
      </c>
      <c r="L31" s="1">
        <f t="shared" si="2"/>
        <v>71.062936991869918</v>
      </c>
    </row>
    <row r="32" spans="1:12" ht="15" customHeight="1" x14ac:dyDescent="0.25">
      <c r="A32" s="1">
        <v>31</v>
      </c>
      <c r="B32" s="2" t="s">
        <v>99</v>
      </c>
      <c r="C32" s="2" t="s">
        <v>28</v>
      </c>
      <c r="D32" s="2" t="s">
        <v>100</v>
      </c>
      <c r="E32" s="2">
        <v>8.06</v>
      </c>
      <c r="F32" s="2">
        <v>212.5</v>
      </c>
      <c r="G32" s="2">
        <v>2.5</v>
      </c>
      <c r="H32" s="2">
        <f t="shared" si="0"/>
        <v>210</v>
      </c>
      <c r="I32" s="2" t="s">
        <v>101</v>
      </c>
      <c r="J32" s="2">
        <v>2698</v>
      </c>
      <c r="K32" s="1">
        <f t="shared" si="1"/>
        <v>7.3917808219178083</v>
      </c>
      <c r="L32" s="1">
        <f t="shared" si="2"/>
        <v>70.624966641957002</v>
      </c>
    </row>
    <row r="33" spans="1:12" ht="15" customHeight="1" x14ac:dyDescent="0.25">
      <c r="A33" s="1">
        <v>32</v>
      </c>
      <c r="B33" s="2" t="s">
        <v>102</v>
      </c>
      <c r="C33" s="2" t="s">
        <v>72</v>
      </c>
      <c r="D33" s="2" t="s">
        <v>103</v>
      </c>
      <c r="E33" s="2">
        <v>7.79</v>
      </c>
      <c r="F33" s="2">
        <v>170.5</v>
      </c>
      <c r="G33" s="2">
        <v>0</v>
      </c>
      <c r="H33" s="2">
        <f t="shared" si="0"/>
        <v>170.5</v>
      </c>
      <c r="I33" s="2" t="s">
        <v>92</v>
      </c>
      <c r="J33" s="2">
        <v>1968</v>
      </c>
      <c r="K33" s="1">
        <f t="shared" si="1"/>
        <v>5.3917808219178083</v>
      </c>
      <c r="L33" s="1">
        <f t="shared" si="2"/>
        <v>70.341102642276425</v>
      </c>
    </row>
    <row r="34" spans="1:12" ht="15" customHeight="1" x14ac:dyDescent="0.25">
      <c r="A34" s="1">
        <v>33</v>
      </c>
      <c r="B34" s="2" t="s">
        <v>104</v>
      </c>
      <c r="C34" s="2" t="s">
        <v>105</v>
      </c>
      <c r="D34" s="2" t="s">
        <v>106</v>
      </c>
      <c r="E34" s="2">
        <v>6.84</v>
      </c>
      <c r="F34" s="2">
        <v>185</v>
      </c>
      <c r="G34" s="2">
        <v>0</v>
      </c>
      <c r="H34" s="2">
        <f t="shared" si="0"/>
        <v>185</v>
      </c>
      <c r="I34" s="2" t="s">
        <v>92</v>
      </c>
      <c r="J34" s="2">
        <v>1968</v>
      </c>
      <c r="K34" s="1">
        <f t="shared" si="1"/>
        <v>5.3917808219178083</v>
      </c>
      <c r="L34" s="1">
        <f t="shared" si="2"/>
        <v>65.035741869918695</v>
      </c>
    </row>
    <row r="35" spans="1:12" ht="15" customHeight="1" x14ac:dyDescent="0.25">
      <c r="A35" s="1">
        <v>34</v>
      </c>
      <c r="B35" s="2" t="s">
        <v>107</v>
      </c>
      <c r="C35" s="2" t="s">
        <v>72</v>
      </c>
      <c r="D35" s="2" t="s">
        <v>108</v>
      </c>
      <c r="E35" s="2">
        <v>6.8</v>
      </c>
      <c r="F35" s="2">
        <v>181</v>
      </c>
      <c r="G35" s="2">
        <v>0</v>
      </c>
      <c r="H35" s="2">
        <f t="shared" si="0"/>
        <v>181</v>
      </c>
      <c r="I35" s="2" t="s">
        <v>92</v>
      </c>
      <c r="J35" s="2">
        <v>1968</v>
      </c>
      <c r="K35" s="1">
        <f t="shared" si="1"/>
        <v>5.3917808219178083</v>
      </c>
      <c r="L35" s="1">
        <f t="shared" si="2"/>
        <v>64.384806910569111</v>
      </c>
    </row>
    <row r="36" spans="1:12" ht="15" customHeight="1" x14ac:dyDescent="0.25">
      <c r="A36" s="1">
        <v>35</v>
      </c>
      <c r="B36" s="2" t="s">
        <v>109</v>
      </c>
      <c r="C36" s="2" t="s">
        <v>97</v>
      </c>
      <c r="D36" s="2" t="s">
        <v>110</v>
      </c>
      <c r="E36" s="2">
        <v>7.54</v>
      </c>
      <c r="F36" s="2">
        <v>153.5</v>
      </c>
      <c r="G36" s="2">
        <v>3</v>
      </c>
      <c r="H36" s="2">
        <f t="shared" si="0"/>
        <v>150.5</v>
      </c>
      <c r="I36" s="2" t="s">
        <v>101</v>
      </c>
      <c r="J36" s="2">
        <v>2698</v>
      </c>
      <c r="K36" s="1">
        <f t="shared" si="1"/>
        <v>7.3917808219178083</v>
      </c>
      <c r="L36" s="1">
        <f t="shared" si="2"/>
        <v>62.960226093402525</v>
      </c>
    </row>
    <row r="37" spans="1:12" ht="15" customHeight="1" x14ac:dyDescent="0.25">
      <c r="A37" s="1">
        <v>36</v>
      </c>
      <c r="B37" s="2" t="s">
        <v>111</v>
      </c>
      <c r="C37" s="2" t="s">
        <v>97</v>
      </c>
      <c r="D37" s="2" t="s">
        <v>112</v>
      </c>
      <c r="E37" s="2">
        <v>7.1</v>
      </c>
      <c r="F37" s="2">
        <v>181</v>
      </c>
      <c r="G37" s="2">
        <v>0</v>
      </c>
      <c r="H37" s="2">
        <f t="shared" si="0"/>
        <v>181</v>
      </c>
      <c r="I37" s="2" t="s">
        <v>101</v>
      </c>
      <c r="J37" s="2">
        <v>2698</v>
      </c>
      <c r="K37" s="1">
        <f t="shared" si="1"/>
        <v>7.3917808219178083</v>
      </c>
      <c r="L37" s="1">
        <f t="shared" si="2"/>
        <v>61.943328391401032</v>
      </c>
    </row>
    <row r="38" spans="1:12" ht="15" customHeight="1" x14ac:dyDescent="0.25">
      <c r="A38" s="1">
        <v>37</v>
      </c>
      <c r="B38" s="2" t="s">
        <v>113</v>
      </c>
      <c r="C38" s="2" t="s">
        <v>114</v>
      </c>
      <c r="D38" s="2" t="s">
        <v>115</v>
      </c>
      <c r="E38" s="2">
        <v>7.39</v>
      </c>
      <c r="F38" s="2">
        <v>186</v>
      </c>
      <c r="G38" s="2">
        <v>0</v>
      </c>
      <c r="H38" s="2">
        <f t="shared" si="0"/>
        <v>186</v>
      </c>
      <c r="I38" s="2" t="s">
        <v>116</v>
      </c>
      <c r="J38" s="2">
        <v>3429</v>
      </c>
      <c r="K38" s="1">
        <f t="shared" si="1"/>
        <v>9.3945205479452056</v>
      </c>
      <c r="L38" s="1">
        <f t="shared" si="2"/>
        <v>61.629387576552929</v>
      </c>
    </row>
    <row r="39" spans="1:12" ht="15" customHeight="1" x14ac:dyDescent="0.25">
      <c r="A39" s="1">
        <v>38</v>
      </c>
      <c r="B39" s="2" t="s">
        <v>117</v>
      </c>
      <c r="C39" s="2" t="s">
        <v>13</v>
      </c>
      <c r="D39" s="2" t="s">
        <v>118</v>
      </c>
      <c r="E39" s="2">
        <v>7.15</v>
      </c>
      <c r="F39" s="2">
        <v>154.5</v>
      </c>
      <c r="G39" s="2">
        <v>0</v>
      </c>
      <c r="H39" s="2">
        <f t="shared" si="0"/>
        <v>154.5</v>
      </c>
      <c r="I39" s="2" t="s">
        <v>101</v>
      </c>
      <c r="J39" s="2">
        <v>2698</v>
      </c>
      <c r="K39" s="1">
        <f t="shared" si="1"/>
        <v>7.3917808219178083</v>
      </c>
      <c r="L39" s="1">
        <f t="shared" si="2"/>
        <v>60.500796886582656</v>
      </c>
    </row>
    <row r="40" spans="1:12" ht="15" customHeight="1" x14ac:dyDescent="0.25">
      <c r="A40" s="1">
        <v>39</v>
      </c>
      <c r="B40" s="2" t="s">
        <v>119</v>
      </c>
      <c r="C40" s="2" t="s">
        <v>120</v>
      </c>
      <c r="D40" s="2" t="s">
        <v>121</v>
      </c>
      <c r="E40" s="2">
        <v>6.81</v>
      </c>
      <c r="F40" s="2">
        <v>192</v>
      </c>
      <c r="G40" s="2">
        <v>3</v>
      </c>
      <c r="H40" s="2">
        <f t="shared" si="0"/>
        <v>189</v>
      </c>
      <c r="I40" s="2" t="s">
        <v>122</v>
      </c>
      <c r="J40" s="2">
        <v>3064</v>
      </c>
      <c r="K40" s="1">
        <f t="shared" si="1"/>
        <v>8.3945205479452056</v>
      </c>
      <c r="L40" s="1">
        <f t="shared" si="2"/>
        <v>58.927343342036551</v>
      </c>
    </row>
    <row r="41" spans="1:12" ht="15" customHeight="1" x14ac:dyDescent="0.25">
      <c r="A41" s="1">
        <v>40</v>
      </c>
      <c r="B41" s="2" t="s">
        <v>123</v>
      </c>
      <c r="C41" s="2" t="s">
        <v>124</v>
      </c>
      <c r="D41" s="2" t="s">
        <v>125</v>
      </c>
      <c r="E41" s="2">
        <v>6.78</v>
      </c>
      <c r="F41" s="2">
        <v>191</v>
      </c>
      <c r="G41" s="2">
        <v>0</v>
      </c>
      <c r="H41" s="2">
        <f t="shared" si="0"/>
        <v>191</v>
      </c>
      <c r="I41" s="2" t="s">
        <v>122</v>
      </c>
      <c r="J41" s="2">
        <v>3064</v>
      </c>
      <c r="K41" s="1">
        <f t="shared" si="1"/>
        <v>8.3945205479452056</v>
      </c>
      <c r="L41" s="1">
        <f t="shared" si="2"/>
        <v>58.836468668407313</v>
      </c>
    </row>
    <row r="42" spans="1:12" x14ac:dyDescent="0.25">
      <c r="A42" s="1">
        <v>41</v>
      </c>
      <c r="B42" s="2" t="s">
        <v>126</v>
      </c>
      <c r="C42" s="2" t="s">
        <v>127</v>
      </c>
      <c r="D42" s="2" t="s">
        <v>128</v>
      </c>
      <c r="E42" s="2">
        <v>7.17</v>
      </c>
      <c r="F42" s="2">
        <v>104</v>
      </c>
      <c r="G42" s="2">
        <v>0</v>
      </c>
      <c r="H42" s="2">
        <f t="shared" si="0"/>
        <v>104</v>
      </c>
      <c r="I42" s="2" t="s">
        <v>129</v>
      </c>
      <c r="J42" s="2">
        <v>4159</v>
      </c>
      <c r="K42" s="1">
        <f t="shared" si="1"/>
        <v>11.394520547945206</v>
      </c>
      <c r="L42" s="1">
        <f t="shared" si="2"/>
        <v>54.753597018514064</v>
      </c>
    </row>
  </sheetData>
  <autoFilter ref="A1:L1">
    <sortState ref="A2:L42">
      <sortCondition descending="1" ref="L1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virbox</dc:creator>
  <cp:lastModifiedBy>Ana</cp:lastModifiedBy>
  <dcterms:created xsi:type="dcterms:W3CDTF">2024-02-23T10:26:17Z</dcterms:created>
  <dcterms:modified xsi:type="dcterms:W3CDTF">2024-02-24T06:44:11Z</dcterms:modified>
</cp:coreProperties>
</file>